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Reiwa\new　disk\disk\R07\07 業務\6517 助成金\01 ふれあい助成金\06 R8様式\R8瀬谷区様式\HP掲載\"/>
    </mc:Choice>
  </mc:AlternateContent>
  <xr:revisionPtr revIDLastSave="0" documentId="13_ncr:1_{6D1CE4BA-DB80-44F4-B9E3-B451D63F5718}" xr6:coauthVersionLast="47" xr6:coauthVersionMax="47" xr10:uidLastSave="{00000000-0000-0000-0000-000000000000}"/>
  <bookViews>
    <workbookView xWindow="-120" yWindow="-120" windowWidth="20730" windowHeight="110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6" l="1"/>
  <c r="E31" i="16"/>
  <c r="F26" i="16"/>
  <c r="E26" i="16"/>
  <c r="E10" i="16"/>
  <c r="E11" i="16" s="1"/>
  <c r="M37" i="10"/>
  <c r="E14" i="16"/>
  <c r="I2" i="15"/>
  <c r="G2" i="16"/>
  <c r="I12" i="16" l="1"/>
  <c r="N12" i="16"/>
  <c r="N10" i="16"/>
  <c r="I10" i="16"/>
  <c r="M38" i="10"/>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<sst xmlns="http://schemas.openxmlformats.org/spreadsheetml/2006/main" count="185" uniqueCount="157">
  <si>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</si>
  <si>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</si>
  <si>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</si>
  <si>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</si>
  <si>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</si>
  <si>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</si>
  <si>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</si>
  <si>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</si>
  <si>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</si>
  <si>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</si>
  <si>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</si>
  <si>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</si>
  <si>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</si>
  <si>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</si>
  <si>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</si>
  <si>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</si>
  <si>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</si>
  <si>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</si>
  <si>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</si>
  <si>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</si>
  <si>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</si>
  <si>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</si>
  <si>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</si>
  <si>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</si>
  <si>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</si>
  <si>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</si>
  <si>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</si>
  <si>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</si>
  <si>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</si>
  <si>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</si>
  <si>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</si>
  <si>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</si>
  <si>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</si>
  <si>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</si>
  <si>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</si>
  <si>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</si>
  <si>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</si>
  <si>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</si>
  <si>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</si>
  <si>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</si>
  <si>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</si>
  <si>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</si>
  <si>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</si>
  <si>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</si>
  <si>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</si>
  <si>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</si>
  <si>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</si>
  <si>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</si>
  <si>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</si>
  <si>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</si>
  <si>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</si>
  <si>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</si>
  <si>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</si>
  <si>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</si>
  <si>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</si>
  <si>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</si>
  <si>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</si>
  <si>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</si>
  <si>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</si>
  <si>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</si>
  <si>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</si>
  <si>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</si>
  <si>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</si>
  <si>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</si>
  <si>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</si>
  <si>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</si>
  <si>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</si>
  <si>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</si>
  <si>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</si>
  <si>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</si>
  <si>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</si>
  <si>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</si>
  <si>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</si>
  <si>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</si>
  <si>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</si>
  <si>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</si>
  <si>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</si>
  <si>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</si>
  <si>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</si>
  <si>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</si>
  <si>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</si>
  <si>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</si>
  <si>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</si>
  <si>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</si>
  <si>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</si>
  <si>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</si>
  <si>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</si>
  <si>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</si>
  <si>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</si>
  <si>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</si>
  <si>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</si>
  <si>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</si>
  <si>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</si>
  <si>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</si>
  <si>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</si>
  <si>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</si>
  <si>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</si>
  <si>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</si>
  <si>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</si>
  <si>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</si>
  <si>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</si>
  <si>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</si>
  <si>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</si>
  <si>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</si>
  <si>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</si>
  <si>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</si>
  <si>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</si>
  <si>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</si>
  <si>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</si>
  <si>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</si>
  <si>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</si>
  <si>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</si>
  <si>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</si>
  <si>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</si>
  <si>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</si>
  <si>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</si>
  <si>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</si>
  <si>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</si>
  <si>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</si>
  <si>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</si>
  <si>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</si>
  <si>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</si>
  <si>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</si>
  <si>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</si>
  <si>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</si>
  <si>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</si>
  <si>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</si>
  <si>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</si>
  <si>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</si>
  <si>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</si>
  <si>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</si>
  <si>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</si>
  <si>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</si>
  <si>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</si>
  <si>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</si>
  <si>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</si>
  <si>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</si>
  <si>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</si>
  <si>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</si>
  <si>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</si>
  <si>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</si>
  <si>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</si>
  <si>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</si>
  <si>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</si>
  <si>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</si>
  <si>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</si>
  <si>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</si>
  <si>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</si>
  <si>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</si>
  <si>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</si>
  <si>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（様式２－１）</t>
    <rPh sb="1" eb="3">
      <t>ヨウシキ</t>
    </rPh>
    <phoneticPr fontId="2"/>
  </si>
  <si>
    <t>令和８年度　瀬谷区ふれあい助成金申込書</t>
    <rPh sb="0" eb="2">
      <t>レイワ</t>
    </rPh>
    <rPh sb="3" eb="4">
      <t>ネン</t>
    </rPh>
    <rPh sb="4" eb="5">
      <t>ド</t>
    </rPh>
    <rPh sb="6" eb="9">
      <t>セヤク</t>
    </rPh>
    <phoneticPr fontId="2"/>
  </si>
  <si>
    <t>社会福祉法人横浜市瀬谷区社会福祉協議会会長　様　　</t>
    <rPh sb="9" eb="12">
      <t>セヤク</t>
    </rPh>
    <rPh sb="22" eb="23">
      <t>サマ</t>
    </rPh>
    <phoneticPr fontId="2"/>
  </si>
  <si>
    <t>令和８年度瀬谷区ふれあい助成金の交付を受けたいので必要書類を添付し申請します。</t>
    <rPh sb="0" eb="2">
      <t>レイワ</t>
    </rPh>
    <rPh sb="3" eb="5">
      <t>ネンド</t>
    </rPh>
    <rPh sb="5" eb="8">
      <t>セヤク</t>
    </rPh>
    <rPh sb="12" eb="15">
      <t>ジョセイキン</t>
    </rPh>
    <rPh sb="16" eb="18">
      <t>コウフ</t>
    </rPh>
    <rPh sb="19" eb="20">
      <t>ウ</t>
    </rPh>
    <rPh sb="25" eb="27">
      <t>ヒツヨウ</t>
    </rPh>
    <rPh sb="27" eb="29">
      <t>ショルイ</t>
    </rPh>
    <rPh sb="30" eb="32">
      <t>テンプ</t>
    </rPh>
    <rPh sb="33" eb="35">
      <t>シンセイ</t>
    </rPh>
    <phoneticPr fontId="2"/>
  </si>
  <si>
    <t>瀬谷区ふれあい助成金</t>
    <rPh sb="0" eb="3">
      <t>セヤク</t>
    </rPh>
    <rPh sb="7" eb="10">
      <t>ジョセイキン</t>
    </rPh>
    <phoneticPr fontId="2"/>
  </si>
  <si>
    <t>（様式２-２）</t>
    <rPh sb="1" eb="3">
      <t>ヨウシキ</t>
    </rPh>
    <phoneticPr fontId="2"/>
  </si>
  <si>
    <t>（様式２-３）</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</si>
</sst>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8"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5"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14" fillId="0" borderId="18"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25" xfId="0" applyFont="1" applyBorder="1" applyAlignment="1">
      <alignment horizontal="right" vertical="center"/>
    </xf>
    <xf numFmtId="0" fontId="16" fillId="0" borderId="3" xfId="0" applyFont="1" applyBorder="1" applyAlignment="1">
      <alignment horizontal="right"/>
    </xf>
    <xf numFmtId="0" fontId="15" fillId="0" borderId="3" xfId="0" applyFont="1" applyBorder="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4" fillId="2" borderId="21" xfId="0" applyFont="1" applyFill="1" applyBorder="1" applyAlignment="1">
      <alignment horizontal="center" vertical="center"/>
    </xf>
    <xf numFmtId="0" fontId="4" fillId="2" borderId="148"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2" borderId="140" xfId="0" applyNumberFormat="1" applyFont="1" applyFill="1" applyBorder="1" applyAlignment="1">
      <alignment horizontal="center" vertical="center"/>
    </xf>
    <xf numFmtId="179" fontId="14" fillId="2" borderId="141" xfId="0" applyNumberFormat="1" applyFont="1" applyFill="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center" vertical="center" wrapText="1"/>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64"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1"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8"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178" fontId="11" fillId="0" borderId="71" xfId="0" applyNumberFormat="1" applyFont="1" applyBorder="1" applyAlignment="1" applyProtection="1">
      <alignment horizontal="right" vertical="center" wrapText="1"/>
      <protection locked="0"/>
    </xf>
    <xf numFmtId="178" fontId="11" fillId="0" borderId="89" xfId="0" applyNumberFormat="1" applyFont="1" applyBorder="1" applyAlignment="1" applyProtection="1">
      <alignment horizontal="right"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28" fillId="0" borderId="92" xfId="0" applyFont="1" applyBorder="1" applyAlignment="1" applyProtection="1">
      <alignment horizontal="left" vertical="top" wrapText="1"/>
      <protection locked="0"/>
    </xf>
    <xf numFmtId="0" fontId="28" fillId="0" borderId="91" xfId="0" applyFont="1" applyBorder="1" applyAlignment="1" applyProtection="1">
      <alignment horizontal="left" vertical="top" wrapText="1"/>
      <protection locked="0"/>
    </xf>
    <xf numFmtId="0" fontId="28"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49" fontId="4" fillId="2" borderId="78" xfId="0" applyNumberFormat="1" applyFont="1" applyFill="1" applyBorder="1" applyAlignment="1">
      <alignment horizontal="center" vertical="center" shrinkToFi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32" fillId="0" borderId="105" xfId="0" applyFont="1" applyBorder="1" applyAlignment="1" applyProtection="1">
      <alignment horizontal="left" vertical="center" wrapText="1"/>
      <protection locked="0"/>
    </xf>
    <xf numFmtId="0" fontId="32" fillId="0" borderId="106" xfId="0" applyFont="1" applyBorder="1" applyAlignment="1" applyProtection="1">
      <alignment horizontal="left" vertical="center" wrapText="1"/>
      <protection locked="0"/>
    </xf>
    <xf numFmtId="0" fontId="32" fillId="0" borderId="156"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15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shrinkToFit="1"/>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14" fillId="2" borderId="7" xfId="0" applyFont="1" applyFill="1" applyBorder="1" applyAlignment="1">
      <alignment horizontal="center" vertical="center"/>
    </xf>
    <xf numFmtId="0" fontId="14" fillId="2" borderId="150" xfId="0" applyFont="1" applyFill="1" applyBorder="1" applyAlignment="1">
      <alignment horizontal="center" vertical="center" shrinkToFit="1"/>
    </xf>
    <xf numFmtId="0" fontId="23" fillId="0" borderId="1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50" xfId="0" applyNumberFormat="1" applyFont="1" applyBorder="1" applyAlignment="1" applyProtection="1">
      <alignment horizontal="center" vertical="center" shrinkToFit="1"/>
      <protection locked="0"/>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4" fillId="0" borderId="2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election activeCell="H25" sqref="H25:K25"/>
    </sheetView>
  </sheetViews>
  <sheetFormatPr defaultColWidth="9" defaultRowHeight="13.5" x14ac:dyDescent="0.15"/>
  <cols>
    <col min="1" max="1" width="3.75" style="29" customWidth="1"/>
    <col min="2" max="2" width="4.375" style="29" customWidth="1"/>
    <col min="3" max="3" width="2.875" style="29" customWidth="1"/>
    <col min="4" max="4" width="4.5" style="29" customWidth="1"/>
    <col min="5" max="5" width="8.625" style="29" customWidth="1"/>
    <col min="6" max="6" width="6.25" style="29" customWidth="1"/>
    <col min="7" max="7" width="8.625" style="29" customWidth="1"/>
    <col min="8" max="8" width="9.375" style="29" customWidth="1"/>
    <col min="9" max="9" width="7.25" style="29" customWidth="1"/>
    <col min="10" max="10" width="8.625" style="29" customWidth="1"/>
    <col min="11" max="11" width="8.5" style="29" customWidth="1"/>
    <col min="12" max="12" width="8.125" style="29" customWidth="1"/>
    <col min="13" max="13" width="8.875" style="29" customWidth="1"/>
    <col min="14" max="14" width="18" style="29" customWidth="1"/>
    <col min="15" max="16384" width="9" style="29"/>
  </cols>
  <sheetData>
    <row r="1" spans="1:18" ht="18" customHeight="1" x14ac:dyDescent="0.15">
      <c r="B1" s="30"/>
      <c r="M1" s="180" t="s">
        <v>150</v>
      </c>
      <c r="N1" s="180"/>
      <c r="Q1" s="31"/>
      <c r="R1" s="32"/>
    </row>
    <row r="2" spans="1:18" ht="23.25" customHeight="1" x14ac:dyDescent="0.15">
      <c r="A2" s="188" t="s">
        <v>119</v>
      </c>
      <c r="B2" s="188"/>
      <c r="C2" s="189"/>
      <c r="D2" s="190"/>
      <c r="E2" s="190"/>
      <c r="F2" s="191"/>
      <c r="G2" s="33"/>
      <c r="H2" s="34" t="s">
        <v>7</v>
      </c>
      <c r="I2" s="128"/>
      <c r="J2" s="129"/>
      <c r="K2" s="35" t="s">
        <v>120</v>
      </c>
      <c r="L2" s="130" t="s">
        <v>143</v>
      </c>
      <c r="M2" s="131"/>
      <c r="N2" s="132"/>
    </row>
    <row r="3" spans="1:18" ht="23.25" customHeight="1" x14ac:dyDescent="0.15">
      <c r="A3" s="188" t="s">
        <v>121</v>
      </c>
      <c r="B3" s="188"/>
      <c r="C3" s="189"/>
      <c r="D3" s="190"/>
      <c r="E3" s="190"/>
      <c r="F3" s="191"/>
      <c r="G3" s="36"/>
      <c r="H3" s="72" t="s">
        <v>122</v>
      </c>
      <c r="I3" s="66"/>
      <c r="J3" s="72" t="s">
        <v>123</v>
      </c>
      <c r="K3" s="72"/>
      <c r="L3" s="72" t="s">
        <v>124</v>
      </c>
      <c r="M3" s="192"/>
      <c r="N3" s="192"/>
    </row>
    <row r="4" spans="1:18" ht="5.25" customHeight="1" x14ac:dyDescent="0.15">
      <c r="K4" s="37"/>
      <c r="L4" s="181"/>
      <c r="M4" s="181"/>
      <c r="N4" s="182"/>
    </row>
    <row r="5" spans="1:18" ht="25.5" customHeight="1" x14ac:dyDescent="0.15">
      <c r="B5" s="183" t="s">
        <v>151</v>
      </c>
      <c r="C5" s="184"/>
      <c r="D5" s="184"/>
      <c r="E5" s="184"/>
      <c r="F5" s="184"/>
      <c r="G5" s="184"/>
      <c r="H5" s="184"/>
      <c r="I5" s="184"/>
      <c r="J5" s="184"/>
      <c r="K5" s="184"/>
      <c r="L5" s="184"/>
      <c r="M5" s="184"/>
      <c r="N5" s="184"/>
    </row>
    <row r="6" spans="1:18" ht="4.5" customHeight="1" x14ac:dyDescent="0.15">
      <c r="B6" s="1"/>
      <c r="C6" s="1"/>
      <c r="D6" s="122"/>
      <c r="E6" s="123"/>
      <c r="F6" s="123"/>
      <c r="G6" s="123"/>
      <c r="H6" s="123"/>
      <c r="I6" s="123"/>
      <c r="J6" s="123"/>
      <c r="K6" s="123"/>
      <c r="L6" s="123"/>
      <c r="M6" s="123"/>
      <c r="N6" s="123"/>
    </row>
    <row r="7" spans="1:18" ht="18" customHeight="1" x14ac:dyDescent="0.15">
      <c r="B7" s="27" t="s">
        <v>152</v>
      </c>
      <c r="C7" s="27"/>
      <c r="D7" s="27"/>
      <c r="E7" s="27"/>
      <c r="F7" s="27"/>
      <c r="G7" s="27"/>
      <c r="H7" s="27"/>
      <c r="I7" s="27"/>
      <c r="J7" s="1"/>
      <c r="K7" s="187" t="s">
        <v>96</v>
      </c>
      <c r="L7" s="187"/>
      <c r="M7" s="187"/>
      <c r="N7" s="187"/>
    </row>
    <row r="8" spans="1:18" ht="18" customHeight="1" thickBot="1" x14ac:dyDescent="0.2">
      <c r="B8" s="185" t="s">
        <v>153</v>
      </c>
      <c r="C8" s="186"/>
      <c r="D8" s="186"/>
      <c r="E8" s="186"/>
      <c r="F8" s="186"/>
      <c r="G8" s="186"/>
      <c r="H8" s="186"/>
      <c r="I8" s="186"/>
      <c r="J8" s="186"/>
      <c r="K8" s="186"/>
      <c r="L8" s="186"/>
      <c r="M8" s="186"/>
      <c r="N8" s="186"/>
    </row>
    <row r="9" spans="1:18" ht="18" customHeight="1" x14ac:dyDescent="0.15">
      <c r="B9" s="229" t="s">
        <v>6</v>
      </c>
      <c r="C9" s="195" t="s">
        <v>139</v>
      </c>
      <c r="D9" s="196"/>
      <c r="E9" s="172" t="s">
        <v>81</v>
      </c>
      <c r="F9" s="173"/>
      <c r="G9" s="152"/>
      <c r="H9" s="153"/>
      <c r="I9" s="153"/>
      <c r="J9" s="153"/>
      <c r="K9" s="153"/>
      <c r="L9" s="153"/>
      <c r="M9" s="153"/>
      <c r="N9" s="154"/>
    </row>
    <row r="10" spans="1:18" ht="38.25" customHeight="1" thickBot="1" x14ac:dyDescent="0.2">
      <c r="B10" s="230"/>
      <c r="C10" s="197"/>
      <c r="D10" s="198"/>
      <c r="E10" s="193" t="s">
        <v>138</v>
      </c>
      <c r="F10" s="194"/>
      <c r="G10" s="155"/>
      <c r="H10" s="156"/>
      <c r="I10" s="156"/>
      <c r="J10" s="156"/>
      <c r="K10" s="156"/>
      <c r="L10" s="156"/>
      <c r="M10" s="156"/>
      <c r="N10" s="157"/>
    </row>
    <row r="11" spans="1:18" ht="22.9" customHeight="1" x14ac:dyDescent="0.15">
      <c r="B11" s="230"/>
      <c r="C11" s="161" t="s">
        <v>142</v>
      </c>
      <c r="D11" s="162"/>
      <c r="E11" s="172" t="s">
        <v>81</v>
      </c>
      <c r="F11" s="173"/>
      <c r="G11" s="150"/>
      <c r="H11" s="150"/>
      <c r="I11" s="151"/>
      <c r="J11" s="142" t="s">
        <v>82</v>
      </c>
      <c r="K11" s="144" t="s">
        <v>83</v>
      </c>
      <c r="L11" s="145"/>
      <c r="M11" s="145"/>
      <c r="N11" s="146"/>
    </row>
    <row r="12" spans="1:18" ht="12.6" customHeight="1" x14ac:dyDescent="0.15">
      <c r="B12" s="230"/>
      <c r="C12" s="163"/>
      <c r="D12" s="164"/>
      <c r="E12" s="251" t="s">
        <v>5</v>
      </c>
      <c r="F12" s="252"/>
      <c r="G12" s="257"/>
      <c r="H12" s="257"/>
      <c r="I12" s="258"/>
      <c r="J12" s="143"/>
      <c r="K12" s="147"/>
      <c r="L12" s="148"/>
      <c r="M12" s="148"/>
      <c r="N12" s="149"/>
    </row>
    <row r="13" spans="1:18" ht="23.25" customHeight="1" x14ac:dyDescent="0.15">
      <c r="B13" s="230"/>
      <c r="C13" s="163"/>
      <c r="D13" s="164"/>
      <c r="E13" s="253"/>
      <c r="F13" s="254"/>
      <c r="G13" s="168"/>
      <c r="H13" s="168"/>
      <c r="I13" s="169"/>
      <c r="J13" s="113" t="s">
        <v>84</v>
      </c>
      <c r="K13" s="140"/>
      <c r="L13" s="141"/>
      <c r="M13" s="39" t="s">
        <v>85</v>
      </c>
      <c r="N13" s="124"/>
    </row>
    <row r="14" spans="1:18" ht="23.25" customHeight="1" thickBot="1" x14ac:dyDescent="0.2">
      <c r="B14" s="230"/>
      <c r="C14" s="165"/>
      <c r="D14" s="166"/>
      <c r="E14" s="255"/>
      <c r="F14" s="256"/>
      <c r="G14" s="170"/>
      <c r="H14" s="170"/>
      <c r="I14" s="171"/>
      <c r="J14" s="40" t="s">
        <v>86</v>
      </c>
      <c r="K14" s="125"/>
      <c r="L14" s="126"/>
      <c r="M14" s="126"/>
      <c r="N14" s="127"/>
    </row>
    <row r="15" spans="1:18" ht="23.25" customHeight="1" x14ac:dyDescent="0.15">
      <c r="B15" s="230"/>
      <c r="C15" s="161" t="s">
        <v>142</v>
      </c>
      <c r="D15" s="162"/>
      <c r="E15" s="172" t="s">
        <v>81</v>
      </c>
      <c r="F15" s="173"/>
      <c r="G15" s="167"/>
      <c r="H15" s="150"/>
      <c r="I15" s="151"/>
      <c r="J15" s="142" t="s">
        <v>4</v>
      </c>
      <c r="K15" s="144" t="s">
        <v>83</v>
      </c>
      <c r="L15" s="145"/>
      <c r="M15" s="145"/>
      <c r="N15" s="146"/>
    </row>
    <row r="16" spans="1:18" ht="12.75" customHeight="1" x14ac:dyDescent="0.15">
      <c r="B16" s="230"/>
      <c r="C16" s="163"/>
      <c r="D16" s="164"/>
      <c r="E16" s="174" t="s">
        <v>140</v>
      </c>
      <c r="F16" s="175"/>
      <c r="G16" s="168"/>
      <c r="H16" s="168"/>
      <c r="I16" s="169"/>
      <c r="J16" s="143"/>
      <c r="K16" s="147"/>
      <c r="L16" s="148"/>
      <c r="M16" s="148"/>
      <c r="N16" s="149"/>
    </row>
    <row r="17" spans="2:19" ht="23.25" customHeight="1" x14ac:dyDescent="0.15">
      <c r="B17" s="230"/>
      <c r="C17" s="163"/>
      <c r="D17" s="164"/>
      <c r="E17" s="176"/>
      <c r="F17" s="177"/>
      <c r="G17" s="168"/>
      <c r="H17" s="168"/>
      <c r="I17" s="169"/>
      <c r="J17" s="39" t="s">
        <v>3</v>
      </c>
      <c r="K17" s="140"/>
      <c r="L17" s="141"/>
      <c r="M17" s="39" t="s">
        <v>85</v>
      </c>
      <c r="N17" s="112"/>
    </row>
    <row r="18" spans="2:19" ht="23.25" customHeight="1" thickBot="1" x14ac:dyDescent="0.2">
      <c r="B18" s="230"/>
      <c r="C18" s="165"/>
      <c r="D18" s="166"/>
      <c r="E18" s="178"/>
      <c r="F18" s="179"/>
      <c r="G18" s="170"/>
      <c r="H18" s="170"/>
      <c r="I18" s="171"/>
      <c r="J18" s="38" t="s">
        <v>86</v>
      </c>
      <c r="K18" s="125"/>
      <c r="L18" s="126"/>
      <c r="M18" s="126"/>
      <c r="N18" s="127"/>
    </row>
    <row r="19" spans="2:19" ht="22.5" customHeight="1" x14ac:dyDescent="0.15">
      <c r="B19" s="231"/>
      <c r="C19" s="161" t="s">
        <v>142</v>
      </c>
      <c r="D19" s="162"/>
      <c r="E19" s="172"/>
      <c r="F19" s="173"/>
      <c r="G19" s="167"/>
      <c r="H19" s="150"/>
      <c r="I19" s="151"/>
      <c r="J19" s="142" t="s">
        <v>4</v>
      </c>
      <c r="K19" s="144" t="s">
        <v>83</v>
      </c>
      <c r="L19" s="145"/>
      <c r="M19" s="145"/>
      <c r="N19" s="146"/>
    </row>
    <row r="20" spans="2:19" ht="12.75" customHeight="1" x14ac:dyDescent="0.15">
      <c r="B20" s="231"/>
      <c r="C20" s="163"/>
      <c r="D20" s="164"/>
      <c r="E20" s="174" t="s">
        <v>141</v>
      </c>
      <c r="F20" s="175"/>
      <c r="G20" s="168"/>
      <c r="H20" s="168"/>
      <c r="I20" s="169"/>
      <c r="J20" s="143"/>
      <c r="K20" s="147"/>
      <c r="L20" s="148"/>
      <c r="M20" s="148"/>
      <c r="N20" s="149"/>
    </row>
    <row r="21" spans="2:19" ht="23.25" customHeight="1" x14ac:dyDescent="0.15">
      <c r="B21" s="231"/>
      <c r="C21" s="163"/>
      <c r="D21" s="164"/>
      <c r="E21" s="176"/>
      <c r="F21" s="177"/>
      <c r="G21" s="168"/>
      <c r="H21" s="168"/>
      <c r="I21" s="169"/>
      <c r="J21" s="39" t="s">
        <v>3</v>
      </c>
      <c r="K21" s="140"/>
      <c r="L21" s="141"/>
      <c r="M21" s="39" t="s">
        <v>85</v>
      </c>
      <c r="N21" s="112"/>
    </row>
    <row r="22" spans="2:19" ht="23.25" customHeight="1" thickBot="1" x14ac:dyDescent="0.2">
      <c r="B22" s="232"/>
      <c r="C22" s="165"/>
      <c r="D22" s="166"/>
      <c r="E22" s="178"/>
      <c r="F22" s="179"/>
      <c r="G22" s="170"/>
      <c r="H22" s="170"/>
      <c r="I22" s="171"/>
      <c r="J22" s="40" t="s">
        <v>86</v>
      </c>
      <c r="K22" s="125"/>
      <c r="L22" s="126"/>
      <c r="M22" s="126"/>
      <c r="N22" s="127"/>
    </row>
    <row r="23" spans="2:19" ht="36" customHeight="1" thickBot="1" x14ac:dyDescent="0.2">
      <c r="B23" s="158" t="s">
        <v>2</v>
      </c>
      <c r="C23" s="159"/>
      <c r="D23" s="159"/>
      <c r="E23" s="159"/>
      <c r="F23" s="160"/>
      <c r="G23" s="137" t="s">
        <v>10</v>
      </c>
      <c r="H23" s="138"/>
      <c r="I23" s="139"/>
      <c r="J23" s="133" t="s">
        <v>1</v>
      </c>
      <c r="K23" s="134"/>
      <c r="L23" s="135"/>
      <c r="M23" s="136"/>
      <c r="N23" s="41" t="s">
        <v>87</v>
      </c>
      <c r="O23" s="42"/>
    </row>
    <row r="24" spans="2:19" ht="30.75" customHeight="1" x14ac:dyDescent="0.15">
      <c r="B24" s="248" t="s">
        <v>11</v>
      </c>
      <c r="C24" s="249"/>
      <c r="D24" s="249"/>
      <c r="E24" s="249"/>
      <c r="F24" s="250"/>
      <c r="G24" s="115"/>
      <c r="H24" s="243" t="s">
        <v>144</v>
      </c>
      <c r="I24" s="244"/>
      <c r="J24" s="244"/>
      <c r="K24" s="245"/>
      <c r="L24" s="241" t="s">
        <v>12</v>
      </c>
      <c r="M24" s="43"/>
      <c r="N24" s="44"/>
      <c r="O24" s="42"/>
    </row>
    <row r="25" spans="2:19" ht="30.75" customHeight="1" thickBot="1" x14ac:dyDescent="0.2">
      <c r="B25" s="238"/>
      <c r="C25" s="239"/>
      <c r="D25" s="239"/>
      <c r="E25" s="239"/>
      <c r="F25" s="240"/>
      <c r="G25" s="116"/>
      <c r="H25" s="246" t="s">
        <v>145</v>
      </c>
      <c r="I25" s="246"/>
      <c r="J25" s="246"/>
      <c r="K25" s="247"/>
      <c r="L25" s="242"/>
      <c r="M25" s="45"/>
      <c r="N25" s="46"/>
      <c r="O25" s="42"/>
    </row>
    <row r="26" spans="2:19" ht="39" customHeight="1" thickBot="1" x14ac:dyDescent="0.2">
      <c r="B26" s="238" t="s">
        <v>93</v>
      </c>
      <c r="C26" s="239"/>
      <c r="D26" s="240"/>
      <c r="E26" s="236" t="s">
        <v>137</v>
      </c>
      <c r="F26" s="236"/>
      <c r="G26" s="236"/>
      <c r="H26" s="237"/>
      <c r="I26" s="233" t="s">
        <v>13</v>
      </c>
      <c r="J26" s="233"/>
      <c r="K26" s="234"/>
      <c r="L26" s="235"/>
      <c r="M26" s="114" t="s">
        <v>20</v>
      </c>
      <c r="N26" s="47"/>
      <c r="O26" s="42"/>
    </row>
    <row r="27" spans="2:19" ht="24.75" customHeight="1" x14ac:dyDescent="0.15">
      <c r="B27" s="48" t="s">
        <v>16</v>
      </c>
      <c r="C27" s="49"/>
      <c r="D27" s="49"/>
      <c r="E27" s="49"/>
      <c r="F27" s="227"/>
      <c r="G27" s="227"/>
      <c r="H27" s="227"/>
      <c r="I27" s="227"/>
      <c r="J27" s="227"/>
      <c r="K27" s="227"/>
      <c r="L27" s="227"/>
      <c r="M27" s="227"/>
      <c r="N27" s="228"/>
    </row>
    <row r="28" spans="2:19" ht="24.75" customHeight="1" x14ac:dyDescent="0.15">
      <c r="B28" s="221"/>
      <c r="C28" s="222"/>
      <c r="D28" s="222"/>
      <c r="E28" s="222"/>
      <c r="F28" s="222"/>
      <c r="G28" s="222"/>
      <c r="H28" s="222"/>
      <c r="I28" s="222"/>
      <c r="J28" s="222"/>
      <c r="K28" s="222"/>
      <c r="L28" s="222"/>
      <c r="M28" s="222"/>
      <c r="N28" s="223"/>
    </row>
    <row r="29" spans="2:19" ht="24.75" customHeight="1" thickBot="1" x14ac:dyDescent="0.2">
      <c r="B29" s="224"/>
      <c r="C29" s="225"/>
      <c r="D29" s="225"/>
      <c r="E29" s="225"/>
      <c r="F29" s="225"/>
      <c r="G29" s="225"/>
      <c r="H29" s="225"/>
      <c r="I29" s="225"/>
      <c r="J29" s="225"/>
      <c r="K29" s="225"/>
      <c r="L29" s="225"/>
      <c r="M29" s="225"/>
      <c r="N29" s="226"/>
    </row>
    <row r="30" spans="2:19" ht="17.25" customHeight="1" x14ac:dyDescent="0.15">
      <c r="B30" s="216" t="s">
        <v>8</v>
      </c>
      <c r="C30" s="217"/>
      <c r="D30" s="217"/>
      <c r="E30" s="217"/>
      <c r="F30" s="217"/>
      <c r="G30" s="217"/>
      <c r="H30" s="217"/>
      <c r="I30" s="217"/>
      <c r="J30" s="217"/>
      <c r="K30" s="217"/>
      <c r="L30" s="217"/>
      <c r="M30" s="217"/>
      <c r="N30" s="218"/>
    </row>
    <row r="31" spans="2:19" ht="14.25" x14ac:dyDescent="0.15">
      <c r="B31" s="219" t="s">
        <v>17</v>
      </c>
      <c r="C31" s="220"/>
      <c r="D31" s="220" t="s">
        <v>0</v>
      </c>
      <c r="E31" s="220"/>
      <c r="F31" s="220"/>
      <c r="G31" s="220"/>
      <c r="H31" s="50" t="s">
        <v>14</v>
      </c>
      <c r="I31" s="51" t="s">
        <v>17</v>
      </c>
      <c r="J31" s="220" t="s">
        <v>0</v>
      </c>
      <c r="K31" s="220"/>
      <c r="L31" s="220"/>
      <c r="M31" s="52" t="s">
        <v>14</v>
      </c>
      <c r="N31" s="53" t="s">
        <v>15</v>
      </c>
    </row>
    <row r="32" spans="2:19" ht="37.5" customHeight="1" x14ac:dyDescent="0.15">
      <c r="B32" s="204">
        <v>4</v>
      </c>
      <c r="C32" s="205"/>
      <c r="D32" s="206"/>
      <c r="E32" s="206"/>
      <c r="F32" s="206"/>
      <c r="G32" s="206"/>
      <c r="H32" s="54"/>
      <c r="I32" s="55">
        <v>11</v>
      </c>
      <c r="J32" s="206"/>
      <c r="K32" s="206"/>
      <c r="L32" s="206"/>
      <c r="M32" s="56"/>
      <c r="N32" s="213"/>
      <c r="S32" s="29" t="s">
        <v>9</v>
      </c>
    </row>
    <row r="33" spans="2:14" ht="37.5" customHeight="1" x14ac:dyDescent="0.15">
      <c r="B33" s="204">
        <v>5</v>
      </c>
      <c r="C33" s="205"/>
      <c r="D33" s="206"/>
      <c r="E33" s="206"/>
      <c r="F33" s="206"/>
      <c r="G33" s="206"/>
      <c r="H33" s="54"/>
      <c r="I33" s="55">
        <v>12</v>
      </c>
      <c r="J33" s="206"/>
      <c r="K33" s="206"/>
      <c r="L33" s="206"/>
      <c r="M33" s="56"/>
      <c r="N33" s="214"/>
    </row>
    <row r="34" spans="2:14" ht="37.5" customHeight="1" x14ac:dyDescent="0.15">
      <c r="B34" s="204">
        <v>6</v>
      </c>
      <c r="C34" s="205"/>
      <c r="D34" s="206"/>
      <c r="E34" s="206"/>
      <c r="F34" s="206"/>
      <c r="G34" s="206"/>
      <c r="H34" s="54"/>
      <c r="I34" s="55">
        <v>1</v>
      </c>
      <c r="J34" s="206"/>
      <c r="K34" s="206"/>
      <c r="L34" s="206"/>
      <c r="M34" s="56"/>
      <c r="N34" s="214"/>
    </row>
    <row r="35" spans="2:14" ht="37.5" customHeight="1" thickBot="1" x14ac:dyDescent="0.2">
      <c r="B35" s="204">
        <v>7</v>
      </c>
      <c r="C35" s="205"/>
      <c r="D35" s="206"/>
      <c r="E35" s="206"/>
      <c r="F35" s="206"/>
      <c r="G35" s="206"/>
      <c r="H35" s="54"/>
      <c r="I35" s="55">
        <v>2</v>
      </c>
      <c r="J35" s="206"/>
      <c r="K35" s="206"/>
      <c r="L35" s="206"/>
      <c r="M35" s="56"/>
      <c r="N35" s="215"/>
    </row>
    <row r="36" spans="2:14" ht="37.5" customHeight="1" thickBot="1" x14ac:dyDescent="0.2">
      <c r="B36" s="204">
        <v>8</v>
      </c>
      <c r="C36" s="205"/>
      <c r="D36" s="206"/>
      <c r="E36" s="206"/>
      <c r="F36" s="206"/>
      <c r="G36" s="206"/>
      <c r="H36" s="54"/>
      <c r="I36" s="57">
        <v>3</v>
      </c>
      <c r="J36" s="207"/>
      <c r="K36" s="207"/>
      <c r="L36" s="207"/>
      <c r="M36" s="58"/>
      <c r="N36" s="199" t="s">
        <v>95</v>
      </c>
    </row>
    <row r="37" spans="2:14" ht="37.5" customHeight="1" thickTop="1" x14ac:dyDescent="0.15">
      <c r="B37" s="204">
        <v>9</v>
      </c>
      <c r="C37" s="205"/>
      <c r="D37" s="206"/>
      <c r="E37" s="206"/>
      <c r="F37" s="206"/>
      <c r="G37" s="206"/>
      <c r="H37" s="54"/>
      <c r="I37" s="59" t="s">
        <v>18</v>
      </c>
      <c r="J37" s="60"/>
      <c r="K37" s="61" t="s">
        <v>88</v>
      </c>
      <c r="L37" s="211" t="s">
        <v>90</v>
      </c>
      <c r="M37" s="202" t="str">
        <f>IF(ISERROR(J38/J37),"",(J38/J37))</f>
        <v/>
      </c>
      <c r="N37" s="200"/>
    </row>
    <row r="38" spans="2:14" ht="37.5" customHeight="1" thickBot="1" x14ac:dyDescent="0.2">
      <c r="B38" s="208">
        <v>10</v>
      </c>
      <c r="C38" s="209"/>
      <c r="D38" s="210"/>
      <c r="E38" s="210"/>
      <c r="F38" s="210"/>
      <c r="G38" s="210"/>
      <c r="H38" s="62"/>
      <c r="I38" s="63" t="s">
        <v>19</v>
      </c>
      <c r="J38" s="64"/>
      <c r="K38" s="65" t="s">
        <v>89</v>
      </c>
      <c r="L38" s="212"/>
      <c r="M38" s="203" t="str">
        <f>IF(ISERROR(J38/J40*100),"",(J38/J40*100))</f>
        <v/>
      </c>
      <c r="N38" s="201"/>
    </row>
  </sheetData>
  <sheetProtection selectLockedCells="1"/>
  <mergeCells count="87">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J33:L33"/>
    <mergeCell ref="B34:C34"/>
    <mergeCell ref="D34:G34"/>
    <mergeCell ref="J34:L34"/>
    <mergeCell ref="B30:N30"/>
    <mergeCell ref="B31:C31"/>
    <mergeCell ref="D31:G31"/>
    <mergeCell ref="J31:L31"/>
    <mergeCell ref="B32:C32"/>
    <mergeCell ref="D32:G32"/>
    <mergeCell ref="J32:L32"/>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E11:F11"/>
    <mergeCell ref="C11:D14"/>
    <mergeCell ref="E10:F10"/>
    <mergeCell ref="E9:F9"/>
    <mergeCell ref="C9:D10"/>
    <mergeCell ref="M1:N1"/>
    <mergeCell ref="L4:N4"/>
    <mergeCell ref="B5:N5"/>
    <mergeCell ref="B8:N8"/>
    <mergeCell ref="K7:N7"/>
    <mergeCell ref="A2:B2"/>
    <mergeCell ref="C2:F2"/>
    <mergeCell ref="A3:B3"/>
    <mergeCell ref="C3:F3"/>
    <mergeCell ref="M3:N3"/>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K22:N22"/>
    <mergeCell ref="I2:J2"/>
    <mergeCell ref="L2:N2"/>
    <mergeCell ref="J23:K23"/>
    <mergeCell ref="L23:M23"/>
    <mergeCell ref="G23:I23"/>
    <mergeCell ref="K13:L13"/>
    <mergeCell ref="K14:N14"/>
    <mergeCell ref="J15:J16"/>
    <mergeCell ref="K11:N12"/>
    <mergeCell ref="G11:I11"/>
    <mergeCell ref="G9:N9"/>
    <mergeCell ref="G10:N10"/>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zoomScaleNormal="100" zoomScaleSheetLayoutView="100" zoomScalePageLayoutView="80" workbookViewId="0">
      <selection activeCell="G2" sqref="G2:K2"/>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59" t="s">
        <v>155</v>
      </c>
      <c r="H1" s="259"/>
      <c r="I1" s="259"/>
      <c r="J1" s="259"/>
      <c r="K1" s="259"/>
      <c r="L1" s="2"/>
    </row>
    <row r="2" spans="1:15" ht="24.75" customHeight="1" x14ac:dyDescent="0.15">
      <c r="A2" s="28" t="s">
        <v>21</v>
      </c>
      <c r="F2" s="2" t="s">
        <v>22</v>
      </c>
      <c r="G2" s="260">
        <f>健康増進申込書!G10</f>
        <v>0</v>
      </c>
      <c r="H2" s="260"/>
      <c r="I2" s="260"/>
      <c r="J2" s="260"/>
      <c r="K2" s="260"/>
      <c r="L2" s="73"/>
    </row>
    <row r="3" spans="1:15" ht="17.25" customHeight="1" thickBot="1" x14ac:dyDescent="0.2">
      <c r="A3" s="261" t="s">
        <v>94</v>
      </c>
      <c r="B3" s="261"/>
      <c r="C3" s="261"/>
      <c r="D3" s="261"/>
      <c r="E3" s="261"/>
      <c r="F3" s="261"/>
      <c r="G3" s="261"/>
      <c r="H3" s="74"/>
      <c r="I3" s="262" t="s">
        <v>23</v>
      </c>
      <c r="J3" s="262"/>
      <c r="K3" s="262"/>
      <c r="L3" s="75"/>
    </row>
    <row r="4" spans="1:15" ht="22.5" customHeight="1" thickBot="1" x14ac:dyDescent="0.2">
      <c r="A4" s="263" t="s">
        <v>24</v>
      </c>
      <c r="B4" s="264"/>
      <c r="C4" s="265"/>
      <c r="D4" s="266"/>
      <c r="E4" s="267" t="s">
        <v>25</v>
      </c>
      <c r="F4" s="268"/>
      <c r="G4" s="269" t="s">
        <v>26</v>
      </c>
      <c r="H4" s="269"/>
      <c r="I4" s="264"/>
      <c r="J4" s="265"/>
      <c r="K4" s="270"/>
      <c r="L4" s="76"/>
    </row>
    <row r="5" spans="1:15" ht="30.75" customHeight="1" thickBot="1" x14ac:dyDescent="0.2">
      <c r="A5" s="306" t="s">
        <v>27</v>
      </c>
      <c r="B5" s="3" t="s">
        <v>28</v>
      </c>
      <c r="C5" s="308" t="s">
        <v>154</v>
      </c>
      <c r="D5" s="309"/>
      <c r="E5" s="310"/>
      <c r="F5" s="311"/>
      <c r="G5" s="312" t="s">
        <v>29</v>
      </c>
      <c r="H5" s="313"/>
      <c r="I5" s="313"/>
      <c r="J5" s="313"/>
      <c r="K5" s="314"/>
      <c r="L5" s="77"/>
    </row>
    <row r="6" spans="1:15" ht="30.75" customHeight="1" x14ac:dyDescent="0.15">
      <c r="A6" s="307"/>
      <c r="B6" s="276" t="s">
        <v>30</v>
      </c>
      <c r="C6" s="4" t="s">
        <v>31</v>
      </c>
      <c r="D6" s="5" t="s">
        <v>32</v>
      </c>
      <c r="E6" s="279"/>
      <c r="F6" s="280"/>
      <c r="G6" s="281"/>
      <c r="H6" s="282"/>
      <c r="I6" s="282"/>
      <c r="J6" s="282"/>
      <c r="K6" s="283"/>
      <c r="L6" s="78"/>
    </row>
    <row r="7" spans="1:15" ht="30.75" customHeight="1" x14ac:dyDescent="0.15">
      <c r="A7" s="307"/>
      <c r="B7" s="277"/>
      <c r="C7" s="6" t="s">
        <v>33</v>
      </c>
      <c r="D7" s="7" t="s">
        <v>34</v>
      </c>
      <c r="E7" s="284"/>
      <c r="F7" s="285"/>
      <c r="G7" s="286"/>
      <c r="H7" s="287"/>
      <c r="I7" s="287"/>
      <c r="J7" s="287"/>
      <c r="K7" s="288"/>
      <c r="L7" s="78"/>
    </row>
    <row r="8" spans="1:15" ht="30.75" customHeight="1" x14ac:dyDescent="0.15">
      <c r="A8" s="307"/>
      <c r="B8" s="277"/>
      <c r="C8" s="6" t="s">
        <v>35</v>
      </c>
      <c r="D8" s="7" t="s">
        <v>36</v>
      </c>
      <c r="E8" s="284"/>
      <c r="F8" s="285"/>
      <c r="G8" s="315"/>
      <c r="H8" s="316"/>
      <c r="I8" s="316"/>
      <c r="J8" s="316"/>
      <c r="K8" s="317"/>
      <c r="L8" s="78"/>
    </row>
    <row r="9" spans="1:15" ht="30.75" customHeight="1" thickBot="1" x14ac:dyDescent="0.2">
      <c r="A9" s="307"/>
      <c r="B9" s="277"/>
      <c r="C9" s="8" t="s">
        <v>37</v>
      </c>
      <c r="D9" s="104" t="s">
        <v>38</v>
      </c>
      <c r="E9" s="318"/>
      <c r="F9" s="319"/>
      <c r="G9" s="320"/>
      <c r="H9" s="321"/>
      <c r="I9" s="322"/>
      <c r="J9" s="322"/>
      <c r="K9" s="323"/>
      <c r="L9" s="79"/>
    </row>
    <row r="10" spans="1:15" ht="29.25" customHeight="1" thickTop="1" thickBot="1" x14ac:dyDescent="0.2">
      <c r="A10" s="307"/>
      <c r="B10" s="278"/>
      <c r="C10" s="9" t="s">
        <v>39</v>
      </c>
      <c r="D10" s="10" t="s">
        <v>40</v>
      </c>
      <c r="E10" s="271">
        <f>SUM(E6:F9)</f>
        <v>0</v>
      </c>
      <c r="F10" s="272"/>
      <c r="G10" s="117" t="s">
        <v>91</v>
      </c>
      <c r="H10" s="80"/>
      <c r="I10" s="25" t="str">
        <f>IF(ISERROR(ROUNDDOWN(E10/E11*100,0)),"",(ROUNDDOWN(E10/E11*100,0)))</f>
        <v/>
      </c>
      <c r="J10" s="81" t="s">
        <v>41</v>
      </c>
      <c r="K10" s="11" t="s">
        <v>129</v>
      </c>
      <c r="L10" s="82"/>
      <c r="N10" s="83" t="str">
        <f>IF(ISERROR(ROUNDDOWN(E10/E11*100,1)),"",(ROUND(E10/E11*100,1)))</f>
        <v/>
      </c>
      <c r="O10" s="1" t="s">
        <v>130</v>
      </c>
    </row>
    <row r="11" spans="1:15" ht="30.75" customHeight="1" thickTop="1" thickBot="1" x14ac:dyDescent="0.2">
      <c r="A11" s="307"/>
      <c r="B11" s="324" t="s">
        <v>42</v>
      </c>
      <c r="C11" s="325"/>
      <c r="D11" s="326"/>
      <c r="E11" s="271">
        <f>SUM(E5+E10)</f>
        <v>0</v>
      </c>
      <c r="F11" s="272"/>
      <c r="G11" s="273" t="s">
        <v>131</v>
      </c>
      <c r="H11" s="274"/>
      <c r="I11" s="274"/>
      <c r="J11" s="274"/>
      <c r="K11" s="275"/>
      <c r="L11" s="84"/>
    </row>
    <row r="12" spans="1:15" ht="30.75" customHeight="1" thickTop="1" thickBot="1" x14ac:dyDescent="0.2">
      <c r="A12" s="307"/>
      <c r="B12" s="289" t="s">
        <v>43</v>
      </c>
      <c r="C12" s="12" t="s">
        <v>44</v>
      </c>
      <c r="D12" s="13" t="s">
        <v>45</v>
      </c>
      <c r="E12" s="291"/>
      <c r="F12" s="292"/>
      <c r="G12" s="118" t="s">
        <v>132</v>
      </c>
      <c r="H12" s="14"/>
      <c r="I12" s="24" t="str">
        <f>IF(ISERROR(ROUNDUP(E12/E14*100,0)),"",(ROUNDUP(E12/E14*100,0)))</f>
        <v/>
      </c>
      <c r="J12" s="85" t="s">
        <v>41</v>
      </c>
      <c r="K12" s="15" t="s">
        <v>129</v>
      </c>
      <c r="L12" s="86"/>
      <c r="N12" s="87" t="str">
        <f>IF(ISERROR(ROUNDUP(E12/E14*100,1)),"",(ROUNDUP(E12/E14*100,1)))</f>
        <v/>
      </c>
      <c r="O12" s="1" t="s">
        <v>92</v>
      </c>
    </row>
    <row r="13" spans="1:15" ht="30.75" customHeight="1" thickBot="1" x14ac:dyDescent="0.2">
      <c r="A13" s="307"/>
      <c r="B13" s="290"/>
      <c r="C13" s="88" t="s">
        <v>46</v>
      </c>
      <c r="D13" s="16" t="s">
        <v>47</v>
      </c>
      <c r="E13" s="293"/>
      <c r="F13" s="294"/>
      <c r="G13" s="295" t="s">
        <v>133</v>
      </c>
      <c r="H13" s="295"/>
      <c r="I13" s="296"/>
      <c r="J13" s="297"/>
      <c r="K13" s="298"/>
      <c r="L13" s="84"/>
    </row>
    <row r="14" spans="1:15" ht="29.25" customHeight="1" thickTop="1" thickBot="1" x14ac:dyDescent="0.2">
      <c r="A14" s="299" t="s">
        <v>48</v>
      </c>
      <c r="B14" s="300"/>
      <c r="C14" s="300"/>
      <c r="D14" s="300"/>
      <c r="E14" s="301">
        <f>SUM(E5+E6+E7+E8+E9+E12+E13)</f>
        <v>0</v>
      </c>
      <c r="F14" s="302"/>
      <c r="G14" s="303"/>
      <c r="H14" s="304"/>
      <c r="I14" s="304"/>
      <c r="J14" s="304"/>
      <c r="K14" s="305"/>
      <c r="L14" s="89"/>
    </row>
    <row r="15" spans="1:15" ht="29.25" customHeight="1" thickBot="1" x14ac:dyDescent="0.2">
      <c r="A15" s="263" t="s">
        <v>49</v>
      </c>
      <c r="B15" s="264"/>
      <c r="C15" s="265"/>
      <c r="D15" s="265"/>
      <c r="E15" s="90" t="s">
        <v>50</v>
      </c>
      <c r="F15" s="91" t="s">
        <v>134</v>
      </c>
      <c r="G15" s="267" t="s">
        <v>26</v>
      </c>
      <c r="H15" s="327"/>
      <c r="I15" s="327"/>
      <c r="J15" s="327"/>
      <c r="K15" s="328"/>
      <c r="L15" s="76"/>
    </row>
    <row r="16" spans="1:15" ht="30.75" customHeight="1" x14ac:dyDescent="0.15">
      <c r="A16" s="329" t="s">
        <v>51</v>
      </c>
      <c r="B16" s="331" t="s">
        <v>52</v>
      </c>
      <c r="C16" s="17" t="s">
        <v>53</v>
      </c>
      <c r="D16" s="92" t="s">
        <v>54</v>
      </c>
      <c r="E16" s="105"/>
      <c r="F16" s="105"/>
      <c r="G16" s="332"/>
      <c r="H16" s="333"/>
      <c r="I16" s="333"/>
      <c r="J16" s="333"/>
      <c r="K16" s="334"/>
      <c r="L16" s="93"/>
    </row>
    <row r="17" spans="1:13" ht="30.75" customHeight="1" x14ac:dyDescent="0.15">
      <c r="A17" s="329"/>
      <c r="B17" s="289"/>
      <c r="C17" s="18" t="s">
        <v>55</v>
      </c>
      <c r="D17" s="94" t="s">
        <v>56</v>
      </c>
      <c r="E17" s="106"/>
      <c r="F17" s="106"/>
      <c r="G17" s="335"/>
      <c r="H17" s="336"/>
      <c r="I17" s="336"/>
      <c r="J17" s="336"/>
      <c r="K17" s="337"/>
      <c r="L17" s="93"/>
    </row>
    <row r="18" spans="1:13" ht="30.75" customHeight="1" x14ac:dyDescent="0.15">
      <c r="A18" s="329"/>
      <c r="B18" s="289"/>
      <c r="C18" s="18" t="s">
        <v>57</v>
      </c>
      <c r="D18" s="119" t="s">
        <v>58</v>
      </c>
      <c r="E18" s="106"/>
      <c r="F18" s="106"/>
      <c r="G18" s="338"/>
      <c r="H18" s="338"/>
      <c r="I18" s="339"/>
      <c r="J18" s="340"/>
      <c r="K18" s="341"/>
      <c r="L18" s="96"/>
    </row>
    <row r="19" spans="1:13" ht="30.75" customHeight="1" x14ac:dyDescent="0.15">
      <c r="A19" s="329"/>
      <c r="B19" s="289"/>
      <c r="C19" s="18" t="s">
        <v>59</v>
      </c>
      <c r="D19" s="95" t="s">
        <v>60</v>
      </c>
      <c r="E19" s="106"/>
      <c r="F19" s="106"/>
      <c r="G19" s="342"/>
      <c r="H19" s="342"/>
      <c r="I19" s="343"/>
      <c r="J19" s="344"/>
      <c r="K19" s="345"/>
      <c r="L19" s="96"/>
    </row>
    <row r="20" spans="1:13" ht="30.75" customHeight="1" x14ac:dyDescent="0.15">
      <c r="A20" s="329"/>
      <c r="B20" s="289"/>
      <c r="C20" s="18" t="s">
        <v>61</v>
      </c>
      <c r="D20" s="95" t="s">
        <v>62</v>
      </c>
      <c r="E20" s="106"/>
      <c r="F20" s="106"/>
      <c r="G20" s="342"/>
      <c r="H20" s="342"/>
      <c r="I20" s="343"/>
      <c r="J20" s="344"/>
      <c r="K20" s="345"/>
      <c r="L20" s="96"/>
    </row>
    <row r="21" spans="1:13" ht="30.75" customHeight="1" x14ac:dyDescent="0.15">
      <c r="A21" s="329"/>
      <c r="B21" s="289"/>
      <c r="C21" s="18" t="s">
        <v>63</v>
      </c>
      <c r="D21" s="119" t="s">
        <v>146</v>
      </c>
      <c r="E21" s="106"/>
      <c r="F21" s="106"/>
      <c r="G21" s="342"/>
      <c r="H21" s="342"/>
      <c r="I21" s="343"/>
      <c r="J21" s="344"/>
      <c r="K21" s="345"/>
      <c r="L21" s="96"/>
    </row>
    <row r="22" spans="1:13" ht="30.75" customHeight="1" x14ac:dyDescent="0.15">
      <c r="A22" s="329"/>
      <c r="B22" s="289"/>
      <c r="C22" s="18" t="s">
        <v>64</v>
      </c>
      <c r="D22" s="95" t="s">
        <v>65</v>
      </c>
      <c r="E22" s="106"/>
      <c r="F22" s="106"/>
      <c r="G22" s="342"/>
      <c r="H22" s="342"/>
      <c r="I22" s="343"/>
      <c r="J22" s="344"/>
      <c r="K22" s="345"/>
      <c r="L22" s="96"/>
    </row>
    <row r="23" spans="1:13" ht="30.75" customHeight="1" x14ac:dyDescent="0.15">
      <c r="A23" s="329"/>
      <c r="B23" s="289"/>
      <c r="C23" s="18" t="s">
        <v>66</v>
      </c>
      <c r="D23" s="95" t="s">
        <v>67</v>
      </c>
      <c r="E23" s="106"/>
      <c r="F23" s="106"/>
      <c r="G23" s="342"/>
      <c r="H23" s="342"/>
      <c r="I23" s="343"/>
      <c r="J23" s="344"/>
      <c r="K23" s="345"/>
      <c r="L23" s="96"/>
    </row>
    <row r="24" spans="1:13" ht="30.75" customHeight="1" x14ac:dyDescent="0.15">
      <c r="A24" s="329"/>
      <c r="B24" s="289"/>
      <c r="C24" s="18" t="s">
        <v>68</v>
      </c>
      <c r="D24" s="70" t="s">
        <v>69</v>
      </c>
      <c r="E24" s="106"/>
      <c r="F24" s="106"/>
      <c r="G24" s="346"/>
      <c r="H24" s="346"/>
      <c r="I24" s="347"/>
      <c r="J24" s="348"/>
      <c r="K24" s="349"/>
      <c r="L24" s="96"/>
    </row>
    <row r="25" spans="1:13" ht="30.75" customHeight="1" thickBot="1" x14ac:dyDescent="0.2">
      <c r="A25" s="329"/>
      <c r="B25" s="290"/>
      <c r="C25" s="19" t="s">
        <v>70</v>
      </c>
      <c r="D25" s="97" t="s">
        <v>71</v>
      </c>
      <c r="E25" s="107"/>
      <c r="F25" s="107"/>
      <c r="G25" s="342"/>
      <c r="H25" s="342"/>
      <c r="I25" s="343"/>
      <c r="J25" s="344"/>
      <c r="K25" s="345"/>
      <c r="L25" s="96"/>
    </row>
    <row r="26" spans="1:13" ht="29.25" customHeight="1" thickTop="1" thickBot="1" x14ac:dyDescent="0.2">
      <c r="A26" s="329"/>
      <c r="B26" s="324" t="s">
        <v>72</v>
      </c>
      <c r="C26" s="325"/>
      <c r="D26" s="325"/>
      <c r="E26" s="98">
        <f>SUM(E16+E17+E18+E19+E20+E21+E22+E23+E24+E25)</f>
        <v>0</v>
      </c>
      <c r="F26" s="99">
        <f>SUM(F16:F25)</f>
        <v>0</v>
      </c>
      <c r="G26" s="350"/>
      <c r="H26" s="351"/>
      <c r="I26" s="351"/>
      <c r="J26" s="351"/>
      <c r="K26" s="352"/>
      <c r="L26" s="100"/>
    </row>
    <row r="27" spans="1:13" ht="30.75" customHeight="1" thickTop="1" x14ac:dyDescent="0.15">
      <c r="A27" s="329"/>
      <c r="B27" s="356" t="s">
        <v>73</v>
      </c>
      <c r="C27" s="20" t="s">
        <v>74</v>
      </c>
      <c r="D27" s="22" t="s">
        <v>38</v>
      </c>
      <c r="E27" s="108"/>
      <c r="F27" s="109"/>
      <c r="G27" s="338"/>
      <c r="H27" s="338"/>
      <c r="I27" s="339"/>
      <c r="J27" s="340"/>
      <c r="K27" s="341"/>
      <c r="L27" s="96"/>
      <c r="M27" s="101"/>
    </row>
    <row r="28" spans="1:13" ht="30.75" customHeight="1" x14ac:dyDescent="0.15">
      <c r="A28" s="329"/>
      <c r="B28" s="356"/>
      <c r="C28" s="21" t="s">
        <v>76</v>
      </c>
      <c r="D28" s="22" t="s">
        <v>38</v>
      </c>
      <c r="E28" s="106"/>
      <c r="F28" s="110"/>
      <c r="G28" s="346"/>
      <c r="H28" s="346"/>
      <c r="I28" s="347"/>
      <c r="J28" s="348"/>
      <c r="K28" s="349"/>
      <c r="L28" s="96"/>
      <c r="M28" s="101"/>
    </row>
    <row r="29" spans="1:13" ht="30.75" customHeight="1" x14ac:dyDescent="0.15">
      <c r="A29" s="329"/>
      <c r="B29" s="356"/>
      <c r="C29" s="21" t="s">
        <v>77</v>
      </c>
      <c r="D29" s="22" t="s">
        <v>97</v>
      </c>
      <c r="E29" s="106"/>
      <c r="F29" s="110"/>
      <c r="G29" s="358" t="s">
        <v>147</v>
      </c>
      <c r="H29" s="358"/>
      <c r="I29" s="359"/>
      <c r="J29" s="360"/>
      <c r="K29" s="361"/>
      <c r="L29" s="96"/>
    </row>
    <row r="30" spans="1:13" ht="30.75" customHeight="1" thickBot="1" x14ac:dyDescent="0.2">
      <c r="A30" s="330"/>
      <c r="B30" s="357"/>
      <c r="C30" s="23" t="s">
        <v>78</v>
      </c>
      <c r="D30" s="13" t="s">
        <v>75</v>
      </c>
      <c r="E30" s="107"/>
      <c r="F30" s="111"/>
      <c r="G30" s="362"/>
      <c r="H30" s="362"/>
      <c r="I30" s="363"/>
      <c r="J30" s="364"/>
      <c r="K30" s="365"/>
      <c r="L30" s="96"/>
    </row>
    <row r="31" spans="1:13" ht="29.25" customHeight="1" thickTop="1" thickBot="1" x14ac:dyDescent="0.2">
      <c r="A31" s="366" t="s">
        <v>79</v>
      </c>
      <c r="B31" s="367"/>
      <c r="C31" s="368"/>
      <c r="D31" s="368"/>
      <c r="E31" s="26">
        <f>SUM(E26+E27+E28+E29+E30)</f>
        <v>0</v>
      </c>
      <c r="F31" s="102">
        <f>SUM(F26)</f>
        <v>0</v>
      </c>
      <c r="G31" s="369"/>
      <c r="H31" s="370"/>
      <c r="I31" s="371"/>
      <c r="J31" s="372"/>
      <c r="K31" s="373"/>
      <c r="L31" s="100"/>
    </row>
    <row r="32" spans="1:13" ht="13.5" customHeight="1" x14ac:dyDescent="0.15">
      <c r="A32" s="353" t="s">
        <v>80</v>
      </c>
      <c r="B32" s="353"/>
      <c r="C32" s="353"/>
      <c r="D32" s="353"/>
      <c r="E32" s="354"/>
      <c r="F32" s="354"/>
      <c r="G32" s="353"/>
      <c r="H32" s="353"/>
      <c r="I32" s="353"/>
      <c r="J32" s="353"/>
      <c r="K32" s="353"/>
      <c r="L32" s="103"/>
    </row>
    <row r="33" spans="1:12" ht="15.75" customHeight="1" x14ac:dyDescent="0.15">
      <c r="A33" s="355"/>
      <c r="B33" s="355"/>
      <c r="C33" s="355"/>
      <c r="D33" s="355"/>
      <c r="E33" s="355"/>
      <c r="F33" s="355"/>
      <c r="G33" s="355"/>
      <c r="H33" s="355"/>
      <c r="I33" s="355"/>
      <c r="J33" s="355"/>
      <c r="K33" s="355"/>
      <c r="L33" s="71"/>
    </row>
  </sheetData>
  <sheetProtection selectLockedCells="1"/>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J1" sqref="J1:M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453" t="s">
        <v>156</v>
      </c>
      <c r="K1" s="453"/>
      <c r="L1" s="453"/>
      <c r="M1" s="453"/>
      <c r="N1" s="27"/>
    </row>
    <row r="2" spans="1:14" ht="21.75" thickBot="1" x14ac:dyDescent="0.2">
      <c r="A2" s="28" t="s">
        <v>98</v>
      </c>
      <c r="H2" s="1" t="s">
        <v>22</v>
      </c>
      <c r="I2" s="374">
        <f>健康増進申込書!G10</f>
        <v>0</v>
      </c>
      <c r="J2" s="375"/>
      <c r="K2" s="375"/>
      <c r="L2" s="375"/>
      <c r="M2" s="376"/>
    </row>
    <row r="3" spans="1:14" ht="44.25" customHeight="1" thickBot="1" x14ac:dyDescent="0.2">
      <c r="A3" s="377" t="s">
        <v>99</v>
      </c>
      <c r="B3" s="378"/>
      <c r="C3" s="379" t="s">
        <v>128</v>
      </c>
      <c r="D3" s="379"/>
      <c r="E3" s="379"/>
      <c r="F3" s="379"/>
      <c r="G3" s="379"/>
      <c r="H3" s="379"/>
      <c r="I3" s="379"/>
      <c r="J3" s="379"/>
      <c r="K3" s="379"/>
      <c r="L3" s="379"/>
      <c r="M3" s="380"/>
    </row>
    <row r="4" spans="1:14" ht="23.25" customHeight="1" x14ac:dyDescent="0.15">
      <c r="A4" s="381" t="s">
        <v>100</v>
      </c>
      <c r="B4" s="382"/>
      <c r="C4" s="389"/>
      <c r="D4" s="390"/>
      <c r="E4" s="390"/>
      <c r="F4" s="391"/>
      <c r="G4" s="385" t="s">
        <v>135</v>
      </c>
      <c r="H4" s="385"/>
      <c r="I4" s="385"/>
      <c r="J4" s="385"/>
      <c r="K4" s="385"/>
      <c r="L4" s="385"/>
      <c r="M4" s="386"/>
    </row>
    <row r="5" spans="1:14" ht="34.5" customHeight="1" x14ac:dyDescent="0.15">
      <c r="A5" s="383"/>
      <c r="B5" s="384"/>
      <c r="C5" s="392"/>
      <c r="D5" s="393"/>
      <c r="E5" s="393"/>
      <c r="F5" s="394"/>
      <c r="G5" s="387" t="s">
        <v>136</v>
      </c>
      <c r="H5" s="387"/>
      <c r="I5" s="387"/>
      <c r="J5" s="387"/>
      <c r="K5" s="387"/>
      <c r="L5" s="387"/>
      <c r="M5" s="388"/>
    </row>
    <row r="6" spans="1:14" ht="46.5" customHeight="1" x14ac:dyDescent="0.15">
      <c r="A6" s="395" t="s">
        <v>101</v>
      </c>
      <c r="B6" s="396"/>
      <c r="C6" s="397"/>
      <c r="D6" s="397"/>
      <c r="E6" s="397"/>
      <c r="F6" s="397"/>
      <c r="G6" s="397"/>
      <c r="H6" s="397"/>
      <c r="I6" s="397"/>
      <c r="J6" s="397"/>
      <c r="K6" s="397"/>
      <c r="L6" s="397"/>
      <c r="M6" s="398"/>
    </row>
    <row r="7" spans="1:14" ht="46.5" customHeight="1" x14ac:dyDescent="0.15">
      <c r="A7" s="399" t="s">
        <v>115</v>
      </c>
      <c r="B7" s="400"/>
      <c r="C7" s="401"/>
      <c r="D7" s="401"/>
      <c r="E7" s="401"/>
      <c r="F7" s="401"/>
      <c r="G7" s="401"/>
      <c r="H7" s="401"/>
      <c r="I7" s="401"/>
      <c r="J7" s="401"/>
      <c r="K7" s="401"/>
      <c r="L7" s="401"/>
      <c r="M7" s="402"/>
    </row>
    <row r="8" spans="1:14" ht="46.5" customHeight="1" x14ac:dyDescent="0.15">
      <c r="A8" s="399" t="s">
        <v>116</v>
      </c>
      <c r="B8" s="400"/>
      <c r="C8" s="403"/>
      <c r="D8" s="401"/>
      <c r="E8" s="401"/>
      <c r="F8" s="401"/>
      <c r="G8" s="404"/>
      <c r="H8" s="120" t="s">
        <v>102</v>
      </c>
      <c r="I8" s="403"/>
      <c r="J8" s="401"/>
      <c r="K8" s="401"/>
      <c r="L8" s="401"/>
      <c r="M8" s="402"/>
    </row>
    <row r="9" spans="1:14" ht="52.5" customHeight="1" x14ac:dyDescent="0.15">
      <c r="A9" s="399" t="s">
        <v>103</v>
      </c>
      <c r="B9" s="400"/>
      <c r="C9" s="405" t="s">
        <v>148</v>
      </c>
      <c r="D9" s="405"/>
      <c r="E9" s="405"/>
      <c r="F9" s="405"/>
      <c r="G9" s="405"/>
      <c r="H9" s="121" t="s">
        <v>107</v>
      </c>
      <c r="I9" s="406" t="s">
        <v>125</v>
      </c>
      <c r="J9" s="406"/>
      <c r="K9" s="406"/>
      <c r="L9" s="406"/>
      <c r="M9" s="407"/>
    </row>
    <row r="10" spans="1:14" ht="52.5" customHeight="1" x14ac:dyDescent="0.15">
      <c r="A10" s="399"/>
      <c r="B10" s="400"/>
      <c r="C10" s="405"/>
      <c r="D10" s="405"/>
      <c r="E10" s="405"/>
      <c r="F10" s="405"/>
      <c r="G10" s="405"/>
      <c r="H10" s="121" t="s">
        <v>110</v>
      </c>
      <c r="I10" s="406" t="s">
        <v>125</v>
      </c>
      <c r="J10" s="406"/>
      <c r="K10" s="406"/>
      <c r="L10" s="406"/>
      <c r="M10" s="407"/>
    </row>
    <row r="11" spans="1:14" ht="50.1" customHeight="1" x14ac:dyDescent="0.15">
      <c r="A11" s="408" t="s">
        <v>104</v>
      </c>
      <c r="B11" s="409"/>
      <c r="C11" s="412" t="s">
        <v>105</v>
      </c>
      <c r="D11" s="412"/>
      <c r="E11" s="413" t="s">
        <v>106</v>
      </c>
      <c r="F11" s="413"/>
      <c r="G11" s="414"/>
      <c r="H11" s="415" t="s">
        <v>117</v>
      </c>
      <c r="I11" s="418" t="s">
        <v>118</v>
      </c>
      <c r="J11" s="418"/>
      <c r="K11" s="419"/>
      <c r="L11" s="419"/>
      <c r="M11" s="67" t="s">
        <v>20</v>
      </c>
    </row>
    <row r="12" spans="1:14" ht="50.1" customHeight="1" x14ac:dyDescent="0.15">
      <c r="A12" s="410"/>
      <c r="B12" s="411"/>
      <c r="C12" s="412" t="s">
        <v>108</v>
      </c>
      <c r="D12" s="412"/>
      <c r="E12" s="413" t="s">
        <v>106</v>
      </c>
      <c r="F12" s="413"/>
      <c r="G12" s="414"/>
      <c r="H12" s="416"/>
      <c r="I12" s="423" t="s">
        <v>109</v>
      </c>
      <c r="J12" s="423"/>
      <c r="K12" s="419"/>
      <c r="L12" s="419"/>
      <c r="M12" s="67" t="s">
        <v>20</v>
      </c>
    </row>
    <row r="13" spans="1:14" ht="50.1" customHeight="1" x14ac:dyDescent="0.15">
      <c r="A13" s="410"/>
      <c r="B13" s="411"/>
      <c r="C13" s="424" t="s">
        <v>109</v>
      </c>
      <c r="D13" s="424"/>
      <c r="E13" s="425" t="s">
        <v>106</v>
      </c>
      <c r="F13" s="425"/>
      <c r="G13" s="426"/>
      <c r="H13" s="417"/>
      <c r="I13" s="427" t="s">
        <v>126</v>
      </c>
      <c r="J13" s="427"/>
      <c r="K13" s="428"/>
      <c r="L13" s="428"/>
      <c r="M13" s="68" t="s">
        <v>20</v>
      </c>
    </row>
    <row r="14" spans="1:14" ht="47.25" customHeight="1" x14ac:dyDescent="0.15">
      <c r="A14" s="395" t="s">
        <v>112</v>
      </c>
      <c r="B14" s="396"/>
      <c r="C14" s="429" t="s">
        <v>127</v>
      </c>
      <c r="D14" s="429"/>
      <c r="E14" s="429"/>
      <c r="F14" s="429"/>
      <c r="G14" s="429"/>
      <c r="H14" s="429"/>
      <c r="I14" s="429"/>
      <c r="J14" s="429"/>
      <c r="K14" s="429"/>
      <c r="L14" s="429"/>
      <c r="M14" s="430"/>
    </row>
    <row r="15" spans="1:14" ht="45" customHeight="1" x14ac:dyDescent="0.15">
      <c r="A15" s="395" t="s">
        <v>111</v>
      </c>
      <c r="B15" s="396"/>
      <c r="C15" s="433" t="s">
        <v>149</v>
      </c>
      <c r="D15" s="433"/>
      <c r="E15" s="433"/>
      <c r="F15" s="433"/>
      <c r="G15" s="433"/>
      <c r="H15" s="433"/>
      <c r="I15" s="433"/>
      <c r="J15" s="433"/>
      <c r="K15" s="433"/>
      <c r="L15" s="433"/>
      <c r="M15" s="434"/>
    </row>
    <row r="16" spans="1:14" ht="38.450000000000003" customHeight="1" thickBot="1" x14ac:dyDescent="0.2">
      <c r="A16" s="431"/>
      <c r="B16" s="432"/>
      <c r="C16" s="435"/>
      <c r="D16" s="435"/>
      <c r="E16" s="435"/>
      <c r="F16" s="435"/>
      <c r="G16" s="435"/>
      <c r="H16" s="435"/>
      <c r="I16" s="435"/>
      <c r="J16" s="435"/>
      <c r="K16" s="435"/>
      <c r="L16" s="435"/>
      <c r="M16" s="436"/>
    </row>
    <row r="17" spans="1:13" ht="30.75" customHeight="1" thickBot="1" x14ac:dyDescent="0.2">
      <c r="A17" s="69" t="s">
        <v>113</v>
      </c>
    </row>
    <row r="18" spans="1:13" ht="30" customHeight="1" x14ac:dyDescent="0.15">
      <c r="A18" s="437"/>
      <c r="B18" s="438"/>
      <c r="C18" s="438"/>
      <c r="D18" s="438"/>
      <c r="E18" s="438"/>
      <c r="F18" s="438"/>
      <c r="G18" s="438"/>
      <c r="H18" s="438"/>
      <c r="I18" s="438"/>
      <c r="J18" s="438"/>
      <c r="K18" s="438"/>
      <c r="L18" s="438"/>
      <c r="M18" s="439"/>
    </row>
    <row r="19" spans="1:13" ht="30" customHeight="1" x14ac:dyDescent="0.15">
      <c r="A19" s="420"/>
      <c r="B19" s="421"/>
      <c r="C19" s="421"/>
      <c r="D19" s="421"/>
      <c r="E19" s="421"/>
      <c r="F19" s="421"/>
      <c r="G19" s="421"/>
      <c r="H19" s="421"/>
      <c r="I19" s="421"/>
      <c r="J19" s="421"/>
      <c r="K19" s="421"/>
      <c r="L19" s="421"/>
      <c r="M19" s="422"/>
    </row>
    <row r="20" spans="1:13" ht="30" customHeight="1" x14ac:dyDescent="0.15">
      <c r="A20" s="420"/>
      <c r="B20" s="421"/>
      <c r="C20" s="421"/>
      <c r="D20" s="421"/>
      <c r="E20" s="421"/>
      <c r="F20" s="421"/>
      <c r="G20" s="421"/>
      <c r="H20" s="421"/>
      <c r="I20" s="421"/>
      <c r="J20" s="421"/>
      <c r="K20" s="421"/>
      <c r="L20" s="421"/>
      <c r="M20" s="422"/>
    </row>
    <row r="21" spans="1:13" ht="28.5" customHeight="1" thickBot="1" x14ac:dyDescent="0.2">
      <c r="A21" s="443"/>
      <c r="B21" s="444"/>
      <c r="C21" s="444"/>
      <c r="D21" s="444"/>
      <c r="E21" s="444"/>
      <c r="F21" s="444"/>
      <c r="G21" s="444"/>
      <c r="H21" s="444"/>
      <c r="I21" s="444"/>
      <c r="J21" s="444"/>
      <c r="K21" s="444"/>
      <c r="L21" s="444"/>
      <c r="M21" s="445"/>
    </row>
    <row r="22" spans="1:13" ht="28.5" customHeight="1" thickBot="1" x14ac:dyDescent="0.2">
      <c r="A22" s="446" t="s">
        <v>114</v>
      </c>
      <c r="B22" s="446"/>
      <c r="C22" s="446"/>
      <c r="D22" s="446"/>
      <c r="E22" s="446"/>
      <c r="F22" s="446"/>
      <c r="G22" s="446"/>
      <c r="H22" s="446"/>
      <c r="I22" s="446"/>
      <c r="J22" s="446"/>
      <c r="K22" s="446"/>
      <c r="L22" s="446"/>
      <c r="M22" s="446"/>
    </row>
    <row r="23" spans="1:13" ht="24.75" customHeight="1" x14ac:dyDescent="0.15">
      <c r="A23" s="447"/>
      <c r="B23" s="448"/>
      <c r="C23" s="448"/>
      <c r="D23" s="448"/>
      <c r="E23" s="448"/>
      <c r="F23" s="448"/>
      <c r="G23" s="448"/>
      <c r="H23" s="448"/>
      <c r="I23" s="448"/>
      <c r="J23" s="448"/>
      <c r="K23" s="448"/>
      <c r="L23" s="448"/>
      <c r="M23" s="449"/>
    </row>
    <row r="24" spans="1:13" ht="24.75" customHeight="1" x14ac:dyDescent="0.15">
      <c r="A24" s="450"/>
      <c r="B24" s="451"/>
      <c r="C24" s="451"/>
      <c r="D24" s="451"/>
      <c r="E24" s="451"/>
      <c r="F24" s="451"/>
      <c r="G24" s="451"/>
      <c r="H24" s="451"/>
      <c r="I24" s="451"/>
      <c r="J24" s="451"/>
      <c r="K24" s="451"/>
      <c r="L24" s="451"/>
      <c r="M24" s="452"/>
    </row>
    <row r="25" spans="1:13" ht="28.5" customHeight="1" x14ac:dyDescent="0.15">
      <c r="A25" s="450"/>
      <c r="B25" s="451"/>
      <c r="C25" s="451"/>
      <c r="D25" s="451"/>
      <c r="E25" s="451"/>
      <c r="F25" s="451"/>
      <c r="G25" s="451"/>
      <c r="H25" s="451"/>
      <c r="I25" s="451"/>
      <c r="J25" s="451"/>
      <c r="K25" s="451"/>
      <c r="L25" s="451"/>
      <c r="M25" s="452"/>
    </row>
    <row r="26" spans="1:13" ht="28.5" customHeight="1" thickBot="1" x14ac:dyDescent="0.2">
      <c r="A26" s="440"/>
      <c r="B26" s="441"/>
      <c r="C26" s="441"/>
      <c r="D26" s="441"/>
      <c r="E26" s="441"/>
      <c r="F26" s="441"/>
      <c r="G26" s="441"/>
      <c r="H26" s="441"/>
      <c r="I26" s="441"/>
      <c r="J26" s="441"/>
      <c r="K26" s="441"/>
      <c r="L26" s="441"/>
      <c r="M26" s="442"/>
    </row>
  </sheetData>
  <sheetProtection selectLockedCells="1"/>
  <mergeCells count="46">
    <mergeCell ref="A26:M26"/>
    <mergeCell ref="A20:M20"/>
    <mergeCell ref="A21:M21"/>
    <mergeCell ref="A22:M22"/>
    <mergeCell ref="A23:M23"/>
    <mergeCell ref="A24:M24"/>
    <mergeCell ref="A25:M25"/>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9:B10"/>
    <mergeCell ref="C9:G10"/>
    <mergeCell ref="I9:M9"/>
    <mergeCell ref="I10:M10"/>
    <mergeCell ref="A11:B13"/>
    <mergeCell ref="C11:D11"/>
    <mergeCell ref="E11:G11"/>
    <mergeCell ref="H11:H13"/>
    <mergeCell ref="I11:J11"/>
    <mergeCell ref="K11:L11"/>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西郷 絵理香</cp:lastModifiedBy>
  <cp:lastPrinted>2024-11-26T01:02:00Z</cp:lastPrinted>
  <dcterms:created xsi:type="dcterms:W3CDTF">2016-12-11T04:47:55Z</dcterms:created>
  <dcterms:modified xsi:type="dcterms:W3CDTF">2026-01-22T06:48:30Z</dcterms:modified>
</cp:coreProperties>
</file>